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Agroturystyka z Witosem\Piotr\szacowanie zapytanie cz5 ogr\do opublikowania — 2\"/>
    </mc:Choice>
  </mc:AlternateContent>
  <xr:revisionPtr revIDLastSave="0" documentId="13_ncr:1_{5F2C08D1-763C-49F7-912C-346BB9388731}" xr6:coauthVersionLast="47" xr6:coauthVersionMax="47" xr10:uidLastSave="{00000000-0000-0000-0000-000000000000}"/>
  <bookViews>
    <workbookView xWindow="-108" yWindow="-108" windowWidth="23256" windowHeight="12456" tabRatio="749" xr2:uid="{00000000-000D-0000-FFFF-FFFF00000000}"/>
  </bookViews>
  <sheets>
    <sheet name="zał1 do zapytania" sheetId="33" r:id="rId1"/>
    <sheet name="Arkusz5" sheetId="38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3" l="1"/>
  <c r="E12" i="33"/>
  <c r="E11" i="33"/>
  <c r="E10" i="33"/>
  <c r="E9" i="33"/>
  <c r="E8" i="33"/>
  <c r="E7" i="33"/>
  <c r="M30" i="38" l="1"/>
  <c r="E4" i="33" l="1"/>
  <c r="E6" i="33"/>
  <c r="E5" i="33"/>
  <c r="E14" i="33" l="1"/>
</calcChain>
</file>

<file path=xl/sharedStrings.xml><?xml version="1.0" encoding="utf-8"?>
<sst xmlns="http://schemas.openxmlformats.org/spreadsheetml/2006/main" count="18" uniqueCount="18">
  <si>
    <t>Nazwa:</t>
  </si>
  <si>
    <t>Ilość:</t>
  </si>
  <si>
    <t>Lp.</t>
  </si>
  <si>
    <t>Sekator ogrodowy nożycowy stalowy, jednoręczny</t>
  </si>
  <si>
    <t>Podkładka pod kolana miękka</t>
  </si>
  <si>
    <t>Robot koszący
Wydajność robocza: 1500 m² ±20%
System ładowania: Automatyczny
Maksymalne nachylenie terenu wewnątrz instalacji: 35 %
Możliwość sterowania przez aplikację smart system
Wyświetlacz: Graficzny wyświetlacz
Aktualizacja oprogramowania: USB
Klasa wodoszczelności: IPX5
Typ akumulatora: Litowo-Jonowy
Standardowy czas ładowania: max.60 min
Standardowy czas koszenia po jednym ładowaniu: min. 65 min
Wysokość koszenia, min.-maks.: 20-50 mm
Szerokość koszenia: min. 22 cm</t>
  </si>
  <si>
    <t>Wartość netto:</t>
  </si>
  <si>
    <t>Razem wartość netto:</t>
  </si>
  <si>
    <t>ZAŁ. 1</t>
  </si>
  <si>
    <r>
      <t xml:space="preserve">FORMULARZ DO SZACOWANIA WARTOŚCI ZAMÓWIENIA - </t>
    </r>
    <r>
      <rPr>
        <b/>
        <sz val="11"/>
        <rFont val="Czcionka tekstu podstawowego"/>
        <charset val="238"/>
      </rPr>
      <t>Dostawa maszyn i narzędzi ogrodniczych do siedziby Zamawiającego w projekcie „Agroturystyka z Witosem”</t>
    </r>
  </si>
  <si>
    <t>Cena jednostkowa netto</t>
  </si>
  <si>
    <t>Pojemnik na chwasty. Plastikowy z uchem okrągły 10 l</t>
  </si>
  <si>
    <t>Motyczka ogrodowa haczka z widełkami, stalowa. Narzędzie 2w1 - motyczka i widełki z integrowanym uchwytem.</t>
  </si>
  <si>
    <t>Łopatka 140 mm, stalowa</t>
  </si>
  <si>
    <t>Zbiornik na deszczówkę 360 l, + przyłacza. Wykonany z polietylenu, wyposażony w górną pokrywę. W skład zestawu: wchodzi:                                                                                                                                    - rynnowy zbieracz deszczówki,                                                                                                                                - kran do deszczówki,                                                                                                                    - łącznik z zaworem i GW/GZ 3/4''                                                                                                                                             - wkrętka (przyłącze) z GZ 3/4'' US                                                                                                                                                - szybkozłącze 1/2'' ze stopem                                                                                                          Parametry produktu: wysokość 1200mm; szerokość 800mm ; pojemność 360 litrów                                                                                                                          kolor terakota / glina naturalna</t>
  </si>
  <si>
    <t>Taczka wózek paszowy koleba dwukołowa 350L / 300kg Antypoślizgowe rączki z wyprofilowaniem na palce. Koła pompowane o średnicy 40 cm ze stalową felgą i mocnymi łożyskami kulkowymi. Misa z mocnego tworzywa.</t>
  </si>
  <si>
    <t>Glebogryzarka spalinowa:
Ilość noży: 24
Moc: Nominalna 3.6 kW, Silnika 3600 W
System cięcia: Noże
Szerokość robocza [cm]: min. 75
Maksymalna średnica cięcia [mm]: 320
Napęd
Typ silnika: Spalinowy
Waga [kg]: 50</t>
  </si>
  <si>
    <t>Ciągnik jednoosiowy z osprzętem
1. Ciągnik jednoosiowy, silnik spalinowy o mocy min. 4,8 KM. Ciągnik wyposażony jest w wał przeniesienia napędu co umożliwia pracę z osprzętem aktywnym. Jednostka wyposażona w przekładnie napędu i mechanizm różnicowy ułatwiający skręty,
2. Przyczepka transportowa do ciągnika do 500 kg,
3. Pług - obrotowy z odkładnicą do orki,
4. Kosiarka rotacyjna – bijakowa,
5. Brona wirnikowa,
6. Narzędzie do pielenia,
7. Opielacz gryzący – zrywak talerzowy,
8. Pług do odśnieżania,
9. Glebogryzarka,
10. Materiały eksploatacyjne: olej silnikowy i przekładniowy w ilości umożliwiającej wykonanie 1 wymiany, filtr oleju, filtr paliwa, filtr powietrza – dedykowane do danego typu ciągnika,
11. Łączniki do mocowania przyczepki i narzędzi (dla poz. 2-9) - niezbędne uchwyty umożliwiające agregowanie narzędzi z ciągnikiem.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</si>
</sst>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zł&quot;_ ;_ * \(#,##0.00\)\ &quot;zł&quot;_ ;_ * &quot;-&quot;??_)\ &quot;zł&quot;_ ;_ @_ "/>
  </numFmts>
  <fonts count="22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/>
      <name val="Calibri"/>
      <family val="2"/>
      <charset val="238"/>
      <scheme val="minor"/>
    </font>
    <font>
      <sz val="11"/>
      <color theme="1"/>
      <name val="Avenir Book"/>
      <family val="2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11"/>
      <color rgb="FF0563C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38"/>
    </font>
    <font>
      <sz val="11"/>
      <name val="Czcionka tekstu podstawowego"/>
      <charset val="238"/>
    </font>
    <font>
      <b/>
      <sz val="11"/>
      <name val="Czcionka tekstu podstawowego"/>
      <charset val="238"/>
    </font>
    <font>
      <sz val="11"/>
      <name val="Avenir Book"/>
      <family val="2"/>
    </font>
    <font>
      <sz val="12"/>
      <name val="Times New Roman"/>
      <family val="1"/>
      <charset val="238"/>
    </font>
    <font>
      <sz val="11"/>
      <color theme="0" tint="-0.499984740745262"/>
      <name val="Czcionka tekstu podstawowego"/>
      <charset val="238"/>
    </font>
    <font>
      <b/>
      <sz val="11"/>
      <name val="Avenir Book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Avenir Boo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3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8" fillId="0" borderId="0"/>
    <xf numFmtId="0" fontId="9" fillId="0" borderId="0" applyNumberFormat="0" applyBorder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8" fillId="0" borderId="0"/>
    <xf numFmtId="0" fontId="9" fillId="0" borderId="0" applyNumberFormat="0" applyBorder="0" applyProtection="0"/>
    <xf numFmtId="0" fontId="12" fillId="0" borderId="0"/>
    <xf numFmtId="0" fontId="8" fillId="0" borderId="0"/>
    <xf numFmtId="0" fontId="13" fillId="0" borderId="0"/>
    <xf numFmtId="0" fontId="4" fillId="0" borderId="0" applyNumberForma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7" fillId="0" borderId="0" xfId="0" applyFont="1"/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15" fillId="3" borderId="1" xfId="22" applyFont="1" applyFill="1" applyBorder="1" applyAlignment="1">
      <alignment horizontal="center" vertical="center"/>
    </xf>
    <xf numFmtId="0" fontId="15" fillId="3" borderId="1" xfId="22" applyFont="1" applyFill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164" fontId="17" fillId="0" borderId="1" xfId="1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right"/>
    </xf>
    <xf numFmtId="164" fontId="15" fillId="0" borderId="4" xfId="1" applyFont="1" applyFill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5" fillId="3" borderId="1" xfId="22" applyFont="1" applyFill="1" applyBorder="1" applyAlignment="1">
      <alignment vertical="center" wrapText="1"/>
    </xf>
    <xf numFmtId="164" fontId="15" fillId="0" borderId="3" xfId="1" applyFont="1" applyFill="1" applyBorder="1" applyAlignment="1">
      <alignment horizontal="center" vertical="center"/>
    </xf>
    <xf numFmtId="164" fontId="15" fillId="0" borderId="2" xfId="1" applyFont="1" applyFill="1" applyBorder="1" applyAlignment="1">
      <alignment horizontal="center" vertical="center"/>
    </xf>
  </cellXfs>
  <cellStyles count="53">
    <cellStyle name="Akcent 1" xfId="22" builtinId="29"/>
    <cellStyle name="Excel Built-in Normal" xfId="24" xr:uid="{00000000-0005-0000-0000-000002000000}"/>
    <cellStyle name="Hiperłącze" xfId="2" builtinId="8" hidden="1"/>
    <cellStyle name="Hiperłącze" xfId="4" builtinId="8" hidden="1"/>
    <cellStyle name="Hiperłącze" xfId="6" builtinId="8" hidden="1"/>
    <cellStyle name="Hiperłącze" xfId="8" builtinId="8" hidden="1"/>
    <cellStyle name="Hiperłącze" xfId="10" builtinId="8" hidden="1"/>
    <cellStyle name="Hiperłącze" xfId="12" builtinId="8" hidden="1"/>
    <cellStyle name="Hiperłącze" xfId="14" builtinId="8" hidden="1"/>
    <cellStyle name="Hiperłącze" xfId="16" builtinId="8" hidden="1"/>
    <cellStyle name="Hiperłącze" xfId="18" builtinId="8" hidden="1"/>
    <cellStyle name="Hiperłącze" xfId="20" builtinId="8" hidden="1"/>
    <cellStyle name="Hiperłącze 2" xfId="25" xr:uid="{00000000-0005-0000-0000-00000E000000}"/>
    <cellStyle name="Hiperłącze 3" xfId="26" xr:uid="{00000000-0005-0000-0000-00000F000000}"/>
    <cellStyle name="Hiperłącze 4" xfId="27" xr:uid="{00000000-0005-0000-0000-000010000000}"/>
    <cellStyle name="Hiperłącze 5" xfId="42" xr:uid="{00000000-0005-0000-0000-000011000000}"/>
    <cellStyle name="Normalny" xfId="0" builtinId="0"/>
    <cellStyle name="Normalny 2" xfId="23" xr:uid="{00000000-0005-0000-0000-000013000000}"/>
    <cellStyle name="Normalny 2 2" xfId="28" xr:uid="{00000000-0005-0000-0000-000014000000}"/>
    <cellStyle name="Normalny 2 2 2" xfId="45" xr:uid="{00000000-0005-0000-0000-000014000000}"/>
    <cellStyle name="Normalny 2 3" xfId="29" xr:uid="{00000000-0005-0000-0000-000015000000}"/>
    <cellStyle name="Normalny 2 3 2" xfId="30" xr:uid="{00000000-0005-0000-0000-000016000000}"/>
    <cellStyle name="Normalny 2 3 2 2" xfId="47" xr:uid="{00000000-0005-0000-0000-000016000000}"/>
    <cellStyle name="Normalny 2 3 3" xfId="31" xr:uid="{00000000-0005-0000-0000-000017000000}"/>
    <cellStyle name="Normalny 2 3 3 2" xfId="48" xr:uid="{00000000-0005-0000-0000-000017000000}"/>
    <cellStyle name="Normalny 2 3 4" xfId="32" xr:uid="{00000000-0005-0000-0000-000018000000}"/>
    <cellStyle name="Normalny 2 3 4 2" xfId="49" xr:uid="{00000000-0005-0000-0000-000018000000}"/>
    <cellStyle name="Normalny 2 3 5" xfId="33" xr:uid="{00000000-0005-0000-0000-000019000000}"/>
    <cellStyle name="Normalny 2 3 6" xfId="34" xr:uid="{00000000-0005-0000-0000-00001A000000}"/>
    <cellStyle name="Normalny 2 3 6 2" xfId="50" xr:uid="{00000000-0005-0000-0000-00001A000000}"/>
    <cellStyle name="Normalny 2 3 7" xfId="46" xr:uid="{00000000-0005-0000-0000-000015000000}"/>
    <cellStyle name="Normalny 2 4" xfId="35" xr:uid="{00000000-0005-0000-0000-00001B000000}"/>
    <cellStyle name="Normalny 2 4 2" xfId="51" xr:uid="{00000000-0005-0000-0000-00001B000000}"/>
    <cellStyle name="Normalny 2 5" xfId="36" xr:uid="{00000000-0005-0000-0000-00001C000000}"/>
    <cellStyle name="Normalny 2 5 2" xfId="52" xr:uid="{00000000-0005-0000-0000-00001C000000}"/>
    <cellStyle name="Normalny 2 6" xfId="37" xr:uid="{00000000-0005-0000-0000-00001D000000}"/>
    <cellStyle name="Normalny 2 7" xfId="38" xr:uid="{00000000-0005-0000-0000-00001E000000}"/>
    <cellStyle name="Normalny 3" xfId="39" xr:uid="{00000000-0005-0000-0000-00001F000000}"/>
    <cellStyle name="Normalny 4" xfId="40" xr:uid="{00000000-0005-0000-0000-000020000000}"/>
    <cellStyle name="Normalny 5" xfId="41" xr:uid="{00000000-0005-0000-0000-000021000000}"/>
    <cellStyle name="Normalny 6" xfId="43" xr:uid="{00000000-0005-0000-0000-000059000000}"/>
    <cellStyle name="Odwiedzone hiperłącze" xfId="3" builtinId="9" hidden="1"/>
    <cellStyle name="Odwiedzone hiperłącze" xfId="5" builtinId="9" hidden="1"/>
    <cellStyle name="Odwiedzone hiperłącze" xfId="7" builtinId="9" hidden="1"/>
    <cellStyle name="Odwiedzone hiperłącze" xfId="9" builtinId="9" hidden="1"/>
    <cellStyle name="Odwiedzone hiperłącze" xfId="11" builtinId="9" hidden="1"/>
    <cellStyle name="Odwiedzone hiperłącze" xfId="13" builtinId="9" hidden="1"/>
    <cellStyle name="Odwiedzone hiperłącze" xfId="15" builtinId="9" hidden="1"/>
    <cellStyle name="Odwiedzone hiperłącze" xfId="17" builtinId="9" hidden="1"/>
    <cellStyle name="Odwiedzone hiperłącze" xfId="19" builtinId="9" hidden="1"/>
    <cellStyle name="Odwiedzone hiperłącze" xfId="21" builtinId="9" hidden="1"/>
    <cellStyle name="Walutowy" xfId="1" builtinId="4"/>
    <cellStyle name="Walutowy 2" xfId="44" xr:uid="{00000000-0005-0000-0000-00005A000000}"/>
  </cellStyles>
  <dxfs count="0"/>
  <tableStyles count="0" defaultTableStyle="TableStyleMedium9" defaultPivotStyle="PivotStyleMedium7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106680</xdr:rowOff>
    </xdr:from>
    <xdr:to>
      <xdr:col>3</xdr:col>
      <xdr:colOff>152400</xdr:colOff>
      <xdr:row>0</xdr:row>
      <xdr:rowOff>876300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9E8D5064-7E91-4F11-9B2A-A72B6A20A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06680"/>
          <a:ext cx="680466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14"/>
  <sheetViews>
    <sheetView tabSelected="1" topLeftCell="A9" zoomScaleNormal="100" zoomScalePageLayoutView="160" workbookViewId="0">
      <selection activeCell="C4" sqref="C4"/>
    </sheetView>
  </sheetViews>
  <sheetFormatPr defaultColWidth="10.796875" defaultRowHeight="13.8"/>
  <cols>
    <col min="1" max="1" width="8.19921875" style="5" customWidth="1"/>
    <col min="2" max="2" width="74" style="4" bestFit="1" customWidth="1"/>
    <col min="3" max="3" width="13.296875" style="3" customWidth="1"/>
    <col min="4" max="4" width="17.3984375" style="3" customWidth="1"/>
    <col min="5" max="5" width="15.19921875" style="3" customWidth="1"/>
    <col min="6" max="16384" width="10.796875" style="1"/>
  </cols>
  <sheetData>
    <row r="1" spans="1:5" ht="73.8" customHeight="1"/>
    <row r="2" spans="1:5" ht="51" customHeight="1">
      <c r="B2" s="15" t="s">
        <v>9</v>
      </c>
      <c r="E2" s="13" t="s">
        <v>8</v>
      </c>
    </row>
    <row r="3" spans="1:5" s="6" customFormat="1" ht="28.8" customHeight="1">
      <c r="A3" s="7" t="s">
        <v>2</v>
      </c>
      <c r="B3" s="8" t="s">
        <v>0</v>
      </c>
      <c r="C3" s="8" t="s">
        <v>1</v>
      </c>
      <c r="D3" s="17" t="s">
        <v>10</v>
      </c>
      <c r="E3" s="8" t="s">
        <v>6</v>
      </c>
    </row>
    <row r="4" spans="1:5" s="2" customFormat="1" ht="222.45" customHeight="1">
      <c r="A4" s="10">
        <v>1</v>
      </c>
      <c r="B4" s="9" t="s">
        <v>5</v>
      </c>
      <c r="C4" s="10">
        <v>1</v>
      </c>
      <c r="D4" s="11"/>
      <c r="E4" s="11">
        <f>C4*D4</f>
        <v>0</v>
      </c>
    </row>
    <row r="5" spans="1:5" ht="162.75" customHeight="1">
      <c r="A5" s="10">
        <v>2</v>
      </c>
      <c r="B5" s="9" t="s">
        <v>16</v>
      </c>
      <c r="C5" s="10">
        <v>1</v>
      </c>
      <c r="D5" s="11"/>
      <c r="E5" s="11">
        <f t="shared" ref="E5:E13" si="0">+C5*D5</f>
        <v>0</v>
      </c>
    </row>
    <row r="6" spans="1:5" ht="265.2">
      <c r="A6" s="10">
        <v>3</v>
      </c>
      <c r="B6" s="9" t="s">
        <v>17</v>
      </c>
      <c r="C6" s="10">
        <v>1</v>
      </c>
      <c r="D6" s="11"/>
      <c r="E6" s="11">
        <f t="shared" si="0"/>
        <v>0</v>
      </c>
    </row>
    <row r="7" spans="1:5" ht="31.2" customHeight="1">
      <c r="A7" s="12">
        <v>4</v>
      </c>
      <c r="B7" s="9" t="s">
        <v>12</v>
      </c>
      <c r="C7" s="10">
        <v>20</v>
      </c>
      <c r="D7" s="11"/>
      <c r="E7" s="11">
        <f t="shared" si="0"/>
        <v>0</v>
      </c>
    </row>
    <row r="8" spans="1:5" ht="18" customHeight="1">
      <c r="A8" s="12">
        <v>5</v>
      </c>
      <c r="B8" s="9" t="s">
        <v>13</v>
      </c>
      <c r="C8" s="10">
        <v>20</v>
      </c>
      <c r="D8" s="11"/>
      <c r="E8" s="11">
        <f t="shared" si="0"/>
        <v>0</v>
      </c>
    </row>
    <row r="9" spans="1:5" ht="17.25" customHeight="1">
      <c r="A9" s="12">
        <v>6</v>
      </c>
      <c r="B9" s="9" t="s">
        <v>3</v>
      </c>
      <c r="C9" s="10">
        <v>20</v>
      </c>
      <c r="D9" s="11"/>
      <c r="E9" s="11">
        <f t="shared" si="0"/>
        <v>0</v>
      </c>
    </row>
    <row r="10" spans="1:5" ht="19.5" customHeight="1">
      <c r="A10" s="12">
        <v>7</v>
      </c>
      <c r="B10" s="9" t="s">
        <v>4</v>
      </c>
      <c r="C10" s="10">
        <v>20</v>
      </c>
      <c r="D10" s="11"/>
      <c r="E10" s="11">
        <f t="shared" si="0"/>
        <v>0</v>
      </c>
    </row>
    <row r="11" spans="1:5" ht="140.4">
      <c r="A11" s="12">
        <v>8</v>
      </c>
      <c r="B11" s="9" t="s">
        <v>14</v>
      </c>
      <c r="C11" s="10">
        <v>3</v>
      </c>
      <c r="D11" s="11"/>
      <c r="E11" s="11">
        <f t="shared" si="0"/>
        <v>0</v>
      </c>
    </row>
    <row r="12" spans="1:5" ht="46.8">
      <c r="A12" s="12">
        <v>9</v>
      </c>
      <c r="B12" s="9" t="s">
        <v>15</v>
      </c>
      <c r="C12" s="10">
        <v>3</v>
      </c>
      <c r="D12" s="11"/>
      <c r="E12" s="11">
        <f t="shared" si="0"/>
        <v>0</v>
      </c>
    </row>
    <row r="13" spans="1:5" ht="15.75" customHeight="1">
      <c r="A13" s="12">
        <v>10</v>
      </c>
      <c r="B13" s="9" t="s">
        <v>11</v>
      </c>
      <c r="C13" s="10">
        <v>20</v>
      </c>
      <c r="D13" s="11"/>
      <c r="E13" s="11">
        <f t="shared" si="0"/>
        <v>0</v>
      </c>
    </row>
    <row r="14" spans="1:5" s="16" customFormat="1" ht="32.25" customHeight="1">
      <c r="A14" s="5"/>
      <c r="B14" s="4"/>
      <c r="C14" s="18" t="s">
        <v>7</v>
      </c>
      <c r="D14" s="19"/>
      <c r="E14" s="14">
        <f>SUM(E4:E13)</f>
        <v>0</v>
      </c>
    </row>
  </sheetData>
  <mergeCells count="1">
    <mergeCell ref="C14:D14"/>
  </mergeCells>
  <pageMargins left="0.25" right="0.25" top="0.75" bottom="0.75" header="0.3" footer="0.3"/>
  <pageSetup paperSize="9"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E95A8-EAC5-804D-A1A1-36A6E92E76AA}">
  <dimension ref="M13:M30"/>
  <sheetViews>
    <sheetView workbookViewId="0">
      <selection activeCell="M31" sqref="M31"/>
    </sheetView>
  </sheetViews>
  <sheetFormatPr defaultColWidth="11" defaultRowHeight="15.6"/>
  <sheetData>
    <row r="13" spans="13:13">
      <c r="M13">
        <v>1560</v>
      </c>
    </row>
    <row r="14" spans="13:13">
      <c r="M14">
        <v>2520</v>
      </c>
    </row>
    <row r="15" spans="13:13">
      <c r="M15">
        <v>244</v>
      </c>
    </row>
    <row r="16" spans="13:13">
      <c r="M16">
        <v>244</v>
      </c>
    </row>
    <row r="17" spans="13:13">
      <c r="M17">
        <v>244</v>
      </c>
    </row>
    <row r="18" spans="13:13">
      <c r="M18">
        <v>123</v>
      </c>
    </row>
    <row r="19" spans="13:13">
      <c r="M19">
        <v>2460</v>
      </c>
    </row>
    <row r="20" spans="13:13">
      <c r="M20">
        <v>1288</v>
      </c>
    </row>
    <row r="21" spans="13:13">
      <c r="M21">
        <v>422</v>
      </c>
    </row>
    <row r="22" spans="13:13">
      <c r="M22">
        <v>2337</v>
      </c>
    </row>
    <row r="23" spans="13:13">
      <c r="M23">
        <v>686</v>
      </c>
    </row>
    <row r="24" spans="13:13">
      <c r="M24">
        <v>756</v>
      </c>
    </row>
    <row r="25" spans="13:13">
      <c r="M25">
        <v>182</v>
      </c>
    </row>
    <row r="26" spans="13:13">
      <c r="M26">
        <v>92</v>
      </c>
    </row>
    <row r="27" spans="13:13">
      <c r="M27">
        <v>84</v>
      </c>
    </row>
    <row r="28" spans="13:13">
      <c r="M28">
        <v>144</v>
      </c>
    </row>
    <row r="30" spans="13:13">
      <c r="M30">
        <f>SUM(M13:M29)</f>
        <v>13386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zał1 do zapytania</vt:lpstr>
      <vt:lpstr>Arkusz5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Rolnik</dc:creator>
  <cp:lastModifiedBy>Admin</cp:lastModifiedBy>
  <cp:lastPrinted>2024-01-16T10:35:29Z</cp:lastPrinted>
  <dcterms:created xsi:type="dcterms:W3CDTF">2016-06-09T04:22:50Z</dcterms:created>
  <dcterms:modified xsi:type="dcterms:W3CDTF">2025-02-04T18:59:16Z</dcterms:modified>
</cp:coreProperties>
</file>